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2\Май 2022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H66" i="1" s="1"/>
  <c r="H63" i="1"/>
  <c r="H42" i="1"/>
  <c r="F37" i="1"/>
  <c r="G26" i="1"/>
  <c r="G25" i="1" s="1"/>
  <c r="H30" i="1"/>
  <c r="H28" i="1"/>
  <c r="E26" i="1"/>
  <c r="E25" i="1" s="1"/>
  <c r="E14" i="1"/>
  <c r="G66" i="1"/>
  <c r="H17" i="1"/>
  <c r="F65" i="1"/>
  <c r="H65" i="1" s="1"/>
  <c r="G14" i="1"/>
  <c r="F14" i="1"/>
  <c r="H15" i="1"/>
  <c r="F62" i="1" l="1"/>
  <c r="F13" i="1"/>
  <c r="G13" i="1"/>
  <c r="G62" i="1"/>
  <c r="E62" i="1"/>
  <c r="H14" i="1"/>
  <c r="E13" i="1"/>
  <c r="H18" i="1"/>
  <c r="H38" i="1"/>
  <c r="H37" i="1" s="1"/>
  <c r="F26" i="1"/>
  <c r="F25" i="1" s="1"/>
  <c r="H16" i="1"/>
  <c r="H26" i="1"/>
  <c r="H25" i="1" s="1"/>
  <c r="F64" i="1"/>
  <c r="G64" i="1"/>
  <c r="H13" i="1" l="1"/>
  <c r="H64" i="1"/>
  <c r="E61" i="1"/>
  <c r="H62" i="1"/>
  <c r="H61" i="1" s="1"/>
  <c r="G61" i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<sst xmlns="http://schemas.openxmlformats.org/spreadsheetml/2006/main" count="60" uniqueCount="26">
  <si>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</si>
  <si>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</si>
  <si>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</si>
  <si>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</si>
  <si>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</si>
  <si>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</si>
  <si>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</si>
  <si>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</si>
  <si>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</si>
  <si>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</si>
  <si>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</si>
  <si>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</si>
  <si>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</si>
  <si>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</si>
  <si>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</si>
  <si>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</si>
  <si>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</si>
  <si>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</si>
  <si>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</si>
  <si>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</si>
  <si>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</si>
  <si>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</si>
  <si>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</si>
  <si>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</si>
  <si>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Май 2022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</si>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</sst>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2/&#1052;&#1072;&#1081;%202022%20&#1075;&#1086;&#1076;&#1072;%20&#1070;&#1058;&#1069;&#1050;/&#1086;&#1090;&#1095;&#1105;&#1090;&#1099;/&#1054;&#1090;&#1095;&#1105;&#1090;&#1099;%2046&#1069;&#1057;%20&#1080;%2046&#1069;&#1069;/46&#1069;&#1057;%20&#1052;&#1072;&#1081;%202022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0.27916400000000002</v>
      </c>
      <c r="F13" s="35">
        <f>SUM(F14:F18)</f>
        <v>2.7385609999999998</v>
      </c>
      <c r="G13" s="35">
        <f>SUM(G14:G18)</f>
        <v>2.8613870000000001</v>
      </c>
      <c r="H13" s="35">
        <f t="shared" ref="H13:H18" si="0">SUM(E13:G13)</f>
        <v>5.8791120000000001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0.27916400000000002</v>
      </c>
      <c r="F14" s="34">
        <f>F19-F16</f>
        <v>2.0937099999999997</v>
      </c>
      <c r="G14" s="34">
        <f>G19-G16</f>
        <v>0.26227599999999995</v>
      </c>
      <c r="H14" s="35">
        <f t="shared" si="0"/>
        <v>2.6351499999999999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0.475045</v>
      </c>
      <c r="G16" s="41">
        <v>9.8519000000000009E-2</v>
      </c>
      <c r="H16" s="40">
        <f t="shared" si="0"/>
        <v>0.57356399999999996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0.16980600000000001</v>
      </c>
      <c r="G18" s="48">
        <v>2.5005920000000001</v>
      </c>
      <c r="H18" s="47">
        <f t="shared" si="0"/>
        <v>2.670398</v>
      </c>
    </row>
    <row r="19" spans="1:8" ht="16.5" x14ac:dyDescent="0.2">
      <c r="A19" s="49"/>
      <c r="B19" s="50"/>
      <c r="C19" s="51"/>
      <c r="D19" s="52"/>
      <c r="E19" s="53">
        <v>0.27916400000000002</v>
      </c>
      <c r="F19" s="53">
        <v>2.5687549999999999</v>
      </c>
      <c r="G19" s="53">
        <v>0.36079499999999998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0.57875200000000004</v>
      </c>
      <c r="G25" s="35">
        <f>G26</f>
        <v>0.15379000000000001</v>
      </c>
      <c r="H25" s="35">
        <f>SUM(H26:H30)</f>
        <v>1.6352289999999998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0.35592199999999996</v>
      </c>
      <c r="G26" s="41">
        <f>G32-G28</f>
        <v>0.15379000000000001</v>
      </c>
      <c r="H26" s="40">
        <f>D26+E26+F26+G26</f>
        <v>0.50971199999999994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0.22034600000000001</v>
      </c>
      <c r="G28" s="41">
        <v>2.8893000000000002E-2</v>
      </c>
      <c r="H28" s="40">
        <f>SUM(E28:G28)</f>
        <v>0.24923900000000002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2.4840000000000001E-3</v>
      </c>
      <c r="G30" s="41">
        <v>0.87379399999999996</v>
      </c>
      <c r="H30" s="40">
        <f>D30+E30+F30+G30</f>
        <v>0.876278</v>
      </c>
    </row>
    <row r="32" spans="1:8" x14ac:dyDescent="0.2">
      <c r="E32" s="58">
        <v>0</v>
      </c>
      <c r="F32" s="58">
        <v>0.576268</v>
      </c>
      <c r="G32" s="58">
        <v>0.18268300000000001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1.380234835156545</v>
      </c>
      <c r="F61" s="64">
        <f>SUM(F62:F66)</f>
        <v>3.3772254231371557</v>
      </c>
      <c r="G61" s="64">
        <f>SUM(G62:G66)</f>
        <v>8.4319400411003045</v>
      </c>
      <c r="H61" s="64">
        <f>SUM(H62:H66)</f>
        <v>13.189400299394006</v>
      </c>
    </row>
    <row r="62" spans="5:8" s="59" customFormat="1" ht="16.5" hidden="1" thickBot="1" x14ac:dyDescent="0.25">
      <c r="E62" s="64">
        <f>E54/E46*E14</f>
        <v>1.380234835156545</v>
      </c>
      <c r="F62" s="64">
        <f>F54/F46*F14</f>
        <v>1.7872099248971802</v>
      </c>
      <c r="G62" s="64">
        <f>G54/G46*G14</f>
        <v>0.7470838474519067</v>
      </c>
      <c r="H62" s="64">
        <f>SUM(E62:G62)</f>
        <v>3.9145286075056323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1.0429287436548225</v>
      </c>
      <c r="G64" s="64">
        <f>G56/G48*G16</f>
        <v>0.13828131416957026</v>
      </c>
      <c r="H64" s="64">
        <f>SUM(E64:G64)</f>
        <v>1.1812100578243927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0.54708675458515288</v>
      </c>
      <c r="G66" s="64">
        <f>G58/G50*G18</f>
        <v>7.5465748794788272</v>
      </c>
      <c r="H66" s="64">
        <f>SUM(E66:G66)</f>
        <v>8.0936616340639809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2022-06-16T03:23:46Z</dcterms:created>
  <dcterms:modified xsi:type="dcterms:W3CDTF">2022-06-16T03:24:20Z</dcterms:modified>
</cp:coreProperties>
</file>